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J5"/>
  <c r="I5"/>
  <c r="H5"/>
  <c r="F5"/>
  <c r="F7"/>
  <c r="J10"/>
  <c r="I10"/>
  <c r="H10"/>
  <c r="J9"/>
  <c r="I9"/>
  <c r="H9"/>
  <c r="G10"/>
  <c r="G9"/>
  <c r="F10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<sst xmlns="http://schemas.openxmlformats.org/spreadsheetml/2006/main" count="37" uniqueCount="36">
  <si>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</si>
  <si>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</si>
  <si>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</si>
  <si>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</si>
  <si>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</si>
  <si>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</si>
  <si>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</si>
  <si>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</si>
  <si>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</si>
  <si>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</si>
  <si>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</si>
  <si>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</si>
  <si>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</si>
  <si>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</si>
  <si>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</si>
  <si>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</si>
  <si>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</si>
  <si>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</si>
  <si>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</si>
  <si>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</si>
  <si>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</si>
  <si>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</si>
  <si>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</si>
  <si>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</si>
  <si>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Компот из смеси сухофруктов</t>
  </si>
  <si>
    <t>пром</t>
  </si>
  <si>
    <t>МКОУ Вороновская ООШ</t>
  </si>
  <si>
    <t>Хлеб украинский</t>
  </si>
  <si>
    <t>54-1хн</t>
  </si>
  <si>
    <t>54-23м</t>
  </si>
  <si>
    <t>54-18г</t>
  </si>
  <si>
    <t>1-4кл</t>
  </si>
  <si>
    <t>Суп гороховый</t>
  </si>
  <si>
    <t>54-8с</t>
  </si>
  <si>
    <t>бутерброд с повидлом</t>
  </si>
  <si>
    <t xml:space="preserve">котлеты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</si>
</sst>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18</v>
      </c>
      <c r="F1" s="15" t="s">
        <v>31</v>
      </c>
      <c r="I1" t="s">
        <v>1</v>
      </c>
      <c r="J1" s="14">
        <v>44806</v>
      </c>
    </row>
    <row r="2" spans="1:10" ht="7.5" customHeight="1" thickBot="1"/>
    <row r="3" spans="1:10" ht="15.75" thickBot="1">
      <c r="A3" s="36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 t="s">
        <v>34</v>
      </c>
      <c r="E4" s="10">
        <v>60</v>
      </c>
      <c r="F4" s="16">
        <v>8.18</v>
      </c>
      <c r="G4" s="10">
        <v>145.44999999999999</v>
      </c>
      <c r="H4" s="16">
        <v>1.43</v>
      </c>
      <c r="I4" s="16">
        <v>3.46</v>
      </c>
      <c r="J4" s="26">
        <v>27.18</v>
      </c>
    </row>
    <row r="5" spans="1:10" ht="17.25">
      <c r="A5" s="5"/>
      <c r="B5" s="1" t="s">
        <v>13</v>
      </c>
      <c r="C5" s="32" t="s">
        <v>33</v>
      </c>
      <c r="D5" s="37" t="s">
        <v>32</v>
      </c>
      <c r="E5" s="33">
        <v>200</v>
      </c>
      <c r="F5" s="34">
        <f>MMULT(0.0224355,E5)</f>
        <v>4.4870999999999999</v>
      </c>
      <c r="G5" s="33">
        <v>133.13999999999999</v>
      </c>
      <c r="H5" s="34">
        <f>MMULT(0.03,E5)</f>
        <v>6</v>
      </c>
      <c r="I5" s="33">
        <f>MMULT(0.023,E5)</f>
        <v>4.5999999999999996</v>
      </c>
      <c r="J5" s="35">
        <f>MMULT(0.08,E5)</f>
        <v>16</v>
      </c>
    </row>
    <row r="6" spans="1:10">
      <c r="A6" s="5"/>
      <c r="B6" s="1" t="s">
        <v>14</v>
      </c>
      <c r="C6" s="2" t="s">
        <v>29</v>
      </c>
      <c r="D6" s="22" t="s">
        <v>35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30</v>
      </c>
      <c r="D7" s="22" t="s">
        <v>23</v>
      </c>
      <c r="E7" s="11">
        <v>200</v>
      </c>
      <c r="F7" s="17">
        <f>MMULT(0.0598,E7)</f>
        <v>11.959999999999999</v>
      </c>
      <c r="G7" s="11">
        <v>211.1</v>
      </c>
      <c r="H7" s="17">
        <v>5.52</v>
      </c>
      <c r="I7" s="17">
        <v>5.3</v>
      </c>
      <c r="J7" s="27">
        <v>35.33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25</v>
      </c>
      <c r="D9" s="22" t="s">
        <v>22</v>
      </c>
      <c r="E9" s="11">
        <v>30</v>
      </c>
      <c r="F9" s="17">
        <f>MMULT(0.088,E9)</f>
        <v>2.6399999999999997</v>
      </c>
      <c r="G9" s="11">
        <f>MMULT(2.344,E9)</f>
        <v>70.319999999999993</v>
      </c>
      <c r="H9" s="17">
        <f>MMULT(0.076,E9)</f>
        <v>2.2799999999999998</v>
      </c>
      <c r="I9" s="17">
        <f>MMULT(0.008,E9)</f>
        <v>0.24</v>
      </c>
      <c r="J9" s="27">
        <f>MMULT(0.492,E9)</f>
        <v>14.76</v>
      </c>
    </row>
    <row r="10" spans="1:10">
      <c r="A10" s="5"/>
      <c r="B10" s="1" t="s">
        <v>17</v>
      </c>
      <c r="C10" s="2" t="s">
        <v>25</v>
      </c>
      <c r="D10" s="22" t="s">
        <v>27</v>
      </c>
      <c r="E10" s="11">
        <v>30</v>
      </c>
      <c r="F10" s="17">
        <f>MMULT(0.1145,E10)</f>
        <v>3.4350000000000001</v>
      </c>
      <c r="G10" s="11">
        <f>MMULT(1.956,E10)</f>
        <v>58.68</v>
      </c>
      <c r="H10" s="17">
        <f>MMULT(0.066,E10)</f>
        <v>1.98</v>
      </c>
      <c r="I10" s="17">
        <f>MMULT(0.012,E10)</f>
        <v>0.36</v>
      </c>
      <c r="J10" s="27">
        <f>MMULT(0.396,E10)</f>
        <v>11.88</v>
      </c>
    </row>
    <row r="11" spans="1:10">
      <c r="A11" s="5"/>
      <c r="B11" s="25" t="s">
        <v>10</v>
      </c>
      <c r="C11" s="31" t="s">
        <v>28</v>
      </c>
      <c r="D11" s="24" t="s">
        <v>24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0"/>
    </row>
    <row r="15" spans="1:10">
      <c r="F15" s="30"/>
    </row>
    <row r="16" spans="1:10">
      <c r="B16" s="29"/>
      <c r="F16" s="30"/>
    </row>
    <row r="19" spans="6:6">
      <c r="F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2022-08-25T06:46:34Z</cp:lastPrinted>
  <dcterms:created xsi:type="dcterms:W3CDTF">2015-06-05T18:19:34Z</dcterms:created>
  <dcterms:modified xsi:type="dcterms:W3CDTF">2022-09-06T01:37:49Z</dcterms:modified>
</cp:coreProperties>
</file>