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F11" l="1"/>
  <c r="F5"/>
  <c r="J10"/>
  <c r="I10"/>
  <c r="H10"/>
  <c r="J9"/>
  <c r="I9"/>
  <c r="H9"/>
  <c r="G10"/>
  <c r="G9"/>
  <c r="F10"/>
  <c r="F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<sst xmlns="http://schemas.openxmlformats.org/spreadsheetml/2006/main" count="35" uniqueCount="34">
  <si>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</si>
  <si>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</si>
  <si>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</si>
  <si>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</si>
  <si>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</si>
  <si>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</si>
  <si>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</si>
  <si>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</si>
  <si>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</si>
  <si>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</si>
  <si>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</si>
  <si>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</si>
  <si>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</si>
  <si>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</si>
  <si>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</si>
  <si>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</si>
  <si>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</si>
  <si>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</si>
  <si>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</si>
  <si>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</si>
  <si>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</si>
  <si>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</si>
  <si>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</si>
  <si>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</si>
  <si>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</si>
  <si>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</si>
  <si>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</si>
  <si>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</si>
  <si>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54-24с</t>
  </si>
  <si>
    <t>суп картофельный с макаронными изделиями</t>
  </si>
  <si>
    <t>Компот из кураги</t>
  </si>
  <si>
    <t>плов с курицей</t>
  </si>
  <si>
    <t>54-12м</t>
  </si>
  <si>
    <t>бутерброд с кабачковой икрой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</si>
</sst>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44809</v>
      </c>
    </row>
    <row r="2" spans="1:10" ht="7.5" customHeight="1" thickBot="1"/>
    <row r="3" spans="1:10" ht="15.75" thickBot="1">
      <c r="A3" s="36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/>
      <c r="D4" s="21" t="s">
        <v>33</v>
      </c>
      <c r="E4" s="10">
        <v>60</v>
      </c>
      <c r="F4" s="16">
        <v>4.41</v>
      </c>
      <c r="G4" s="10">
        <v>46.8</v>
      </c>
      <c r="H4" s="16">
        <v>0.9</v>
      </c>
      <c r="I4" s="16">
        <v>2.83</v>
      </c>
      <c r="J4" s="26">
        <v>4.43</v>
      </c>
    </row>
    <row r="5" spans="1:10" ht="17.25">
      <c r="A5" s="5"/>
      <c r="B5" s="1" t="s">
        <v>13</v>
      </c>
      <c r="C5" s="32" t="s">
        <v>28</v>
      </c>
      <c r="D5" s="37" t="s">
        <v>29</v>
      </c>
      <c r="E5" s="33">
        <v>200</v>
      </c>
      <c r="F5" s="34">
        <f>MMULT(0.0196375,E5)</f>
        <v>3.9274999999999998</v>
      </c>
      <c r="G5" s="33">
        <v>100.86</v>
      </c>
      <c r="H5" s="34">
        <v>4.79</v>
      </c>
      <c r="I5" s="33">
        <v>2.17</v>
      </c>
      <c r="J5" s="35">
        <v>15.53</v>
      </c>
    </row>
    <row r="6" spans="1:10">
      <c r="A6" s="5"/>
      <c r="B6" s="1" t="s">
        <v>14</v>
      </c>
      <c r="C6" s="2" t="s">
        <v>32</v>
      </c>
      <c r="D6" s="22" t="s">
        <v>31</v>
      </c>
      <c r="E6" s="11">
        <v>200</v>
      </c>
      <c r="F6" s="17">
        <f>MMULT(0.233325,E6)</f>
        <v>46.664999999999999</v>
      </c>
      <c r="G6" s="11">
        <v>77.375</v>
      </c>
      <c r="H6" s="17">
        <v>16.07</v>
      </c>
      <c r="I6" s="17">
        <v>1.22</v>
      </c>
      <c r="J6" s="27">
        <v>0.55000000000000004</v>
      </c>
    </row>
    <row r="7" spans="1:10">
      <c r="A7" s="5"/>
      <c r="B7" s="1" t="s">
        <v>15</v>
      </c>
      <c r="C7" s="2"/>
      <c r="D7" s="22"/>
      <c r="E7" s="11"/>
      <c r="F7" s="17"/>
      <c r="G7" s="11"/>
      <c r="H7" s="17"/>
      <c r="I7" s="17"/>
      <c r="J7" s="27"/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20</v>
      </c>
      <c r="F9" s="17">
        <f>MMULT(0.088,E9)</f>
        <v>1.7599999999999998</v>
      </c>
      <c r="G9" s="11">
        <f>MMULT(2.344,E9)</f>
        <v>46.879999999999995</v>
      </c>
      <c r="H9" s="17">
        <f>MMULT(0.076,E9)</f>
        <v>1.52</v>
      </c>
      <c r="I9" s="17">
        <f>MMULT(0.008,E9)</f>
        <v>0.16</v>
      </c>
      <c r="J9" s="27">
        <f>MMULT(0.492,E9)</f>
        <v>9.84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MMULT(0.1145,E10)</f>
        <v>2.29</v>
      </c>
      <c r="G10" s="11">
        <f>MMULT(1.956,E10)</f>
        <v>39.119999999999997</v>
      </c>
      <c r="H10" s="17">
        <f>MMULT(0.066,E10)</f>
        <v>1.32</v>
      </c>
      <c r="I10" s="17">
        <f>MMULT(0.012,E10)</f>
        <v>0.24</v>
      </c>
      <c r="J10" s="27">
        <f>MMULT(0.396,E10)</f>
        <v>7.92</v>
      </c>
    </row>
    <row r="11" spans="1:10">
      <c r="A11" s="5"/>
      <c r="B11" s="25" t="s">
        <v>10</v>
      </c>
      <c r="C11" s="31" t="s">
        <v>26</v>
      </c>
      <c r="D11" s="24" t="s">
        <v>30</v>
      </c>
      <c r="E11" s="19">
        <v>200</v>
      </c>
      <c r="F11" s="20">
        <f>MMULT(0.0636,E11)</f>
        <v>12.72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F14" s="30"/>
    </row>
    <row r="15" spans="1:10">
      <c r="E15" s="41"/>
      <c r="F15" s="30"/>
    </row>
    <row r="16" spans="1:10">
      <c r="B16" s="29"/>
      <c r="F16" s="30"/>
    </row>
    <row r="19" spans="6:6">
      <c r="F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2022-08-25T06:46:34Z</cp:lastPrinted>
  <dcterms:created xsi:type="dcterms:W3CDTF">2015-06-05T18:19:34Z</dcterms:created>
  <dcterms:modified xsi:type="dcterms:W3CDTF">2022-09-06T02:45:57Z</dcterms:modified>
</cp:coreProperties>
</file>