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олуяновы\Desktop\меньки\май\"/>
    </mc:Choice>
  </mc:AlternateContent>
  <bookViews>
    <workbookView xWindow="0" yWindow="0" windowWidth="16170" windowHeight="11400"/>
  </bookViews>
  <sheets>
    <sheet name="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2" l="1"/>
  <c r="F11" i="2"/>
  <c r="F10" i="2"/>
  <c r="F9" i="2"/>
  <c r="F6" i="2"/>
  <c r="J5" i="2"/>
  <c r="I5" i="2"/>
  <c r="H5" i="2"/>
  <c r="F5" i="2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<sst xmlns="http://schemas.openxmlformats.org/spreadsheetml/2006/main" count="36" uniqueCount="35">
  <si>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</si>
  <si>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</si>
  <si>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</si>
  <si>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</si>
  <si>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</si>
  <si>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</si>
  <si>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</si>
  <si>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</si>
  <si>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</si>
  <si>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</si>
  <si>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</si>
  <si>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</si>
  <si>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</si>
  <si>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</si>
  <si>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</si>
  <si>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</si>
  <si>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</si>
  <si>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</si>
  <si>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</si>
  <si>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</si>
  <si>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</si>
  <si>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</si>
  <si>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</si>
  <si>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пром</t>
  </si>
  <si>
    <t>МКОУ Вороновская ООШ</t>
  </si>
  <si>
    <t>Хлеб украинский</t>
  </si>
  <si>
    <t>54-1хн</t>
  </si>
  <si>
    <t>1-4кл</t>
  </si>
  <si>
    <t>54-8с</t>
  </si>
  <si>
    <t>суп картофельный с рыбными консервами</t>
  </si>
  <si>
    <t>54-4м</t>
  </si>
  <si>
    <t>котлета</t>
  </si>
  <si>
    <t>54-11г</t>
  </si>
  <si>
    <t>картофельное пюре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</si>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</sst>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212529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212529"/>
      <name val="Segoe U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2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1" fillId="0" borderId="0" xfId="0" applyFont="1"/>
    <xf numFmtId="0" fontId="2" fillId="3" borderId="1" xfId="0" applyNumberFormat="1" applyFont="1" applyFill="1" applyBorder="1" applyAlignment="1" applyProtection="1">
      <protection locked="0"/>
    </xf>
    <xf numFmtId="1" fontId="2" fillId="3" borderId="1" xfId="0" applyNumberFormat="1" applyFont="1" applyFill="1" applyBorder="1" applyAlignment="1" applyProtection="1">
      <protection locked="0"/>
    </xf>
    <xf numFmtId="2" fontId="2" fillId="3" borderId="1" xfId="0" applyNumberFormat="1" applyFont="1" applyFill="1" applyBorder="1" applyAlignment="1" applyProtection="1">
      <protection locked="0"/>
    </xf>
    <xf numFmtId="1" fontId="2" fillId="3" borderId="7" xfId="0" applyNumberFormat="1" applyFont="1" applyFill="1" applyBorder="1" applyAlignment="1" applyProtection="1">
      <protection locked="0"/>
    </xf>
    <xf numFmtId="0" fontId="0" fillId="0" borderId="16" xfId="0" applyBorder="1" applyAlignment="1">
      <alignment horizontal="center"/>
    </xf>
    <xf numFmtId="0" fontId="3" fillId="0" borderId="0" xfId="0" applyFont="1"/>
    <xf numFmtId="2" fontId="0" fillId="0" borderId="0" xfId="0" applyNumberFormat="1"/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18</v>
      </c>
      <c r="F1" s="15" t="s">
        <v>27</v>
      </c>
      <c r="I1" t="s">
        <v>1</v>
      </c>
      <c r="J1" s="14">
        <v>45048</v>
      </c>
    </row>
    <row r="2" spans="1:10" ht="7.5" customHeight="1" thickBot="1" x14ac:dyDescent="0.3"/>
    <row r="3" spans="1:10" ht="15.75" thickBot="1" x14ac:dyDescent="0.3">
      <c r="A3" s="34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5" t="s">
        <v>11</v>
      </c>
      <c r="B4" s="3" t="s">
        <v>12</v>
      </c>
      <c r="C4" s="4"/>
      <c r="D4" s="21"/>
      <c r="E4" s="10"/>
      <c r="F4" s="16"/>
      <c r="G4" s="10"/>
      <c r="H4" s="16"/>
      <c r="I4" s="16"/>
      <c r="J4" s="26"/>
    </row>
    <row r="5" spans="1:10" ht="17.25" x14ac:dyDescent="0.3">
      <c r="A5" s="5"/>
      <c r="B5" s="1" t="s">
        <v>13</v>
      </c>
      <c r="C5" s="30" t="s">
        <v>28</v>
      </c>
      <c r="D5" s="35" t="s">
        <v>29</v>
      </c>
      <c r="E5" s="31">
        <v>250</v>
      </c>
      <c r="F5" s="32">
        <f>MMULT(0.072325,E5)</f>
        <v>18.081250000000001</v>
      </c>
      <c r="G5" s="31">
        <v>133.13999999999999</v>
      </c>
      <c r="H5" s="32">
        <f>MMULT(0.03,E5)</f>
        <v>7.5</v>
      </c>
      <c r="I5" s="31">
        <f>MMULT(0.023,E5)</f>
        <v>5.75</v>
      </c>
      <c r="J5" s="33">
        <f>MMULT(0.08,E5)</f>
        <v>20</v>
      </c>
    </row>
    <row r="6" spans="1:10" x14ac:dyDescent="0.25">
      <c r="A6" s="5"/>
      <c r="B6" s="1" t="s">
        <v>14</v>
      </c>
      <c r="C6" s="2" t="s">
        <v>30</v>
      </c>
      <c r="D6" s="22" t="s">
        <v>31</v>
      </c>
      <c r="E6" s="11">
        <v>90</v>
      </c>
      <c r="F6" s="17">
        <f>MMULT(0.263,E6)</f>
        <v>23.67</v>
      </c>
      <c r="G6" s="11">
        <v>221</v>
      </c>
      <c r="H6" s="17">
        <v>13.68</v>
      </c>
      <c r="I6" s="17">
        <v>13.04</v>
      </c>
      <c r="J6" s="27">
        <v>12.32</v>
      </c>
    </row>
    <row r="7" spans="1:10" x14ac:dyDescent="0.25">
      <c r="A7" s="5"/>
      <c r="B7" s="1" t="s">
        <v>15</v>
      </c>
      <c r="C7" s="2" t="s">
        <v>32</v>
      </c>
      <c r="D7" s="22" t="s">
        <v>33</v>
      </c>
      <c r="E7" s="11">
        <v>200</v>
      </c>
      <c r="F7" s="17">
        <f>MMULT(0.07987,E7)</f>
        <v>15.974</v>
      </c>
      <c r="G7" s="11">
        <v>139.4</v>
      </c>
      <c r="H7" s="17">
        <v>3.07</v>
      </c>
      <c r="I7" s="17">
        <v>5.31</v>
      </c>
      <c r="J7" s="27">
        <v>19.82</v>
      </c>
    </row>
    <row r="8" spans="1:10" x14ac:dyDescent="0.25">
      <c r="A8" s="5"/>
      <c r="B8" s="1" t="s">
        <v>16</v>
      </c>
      <c r="C8" s="2"/>
      <c r="D8" s="22"/>
      <c r="E8" s="11"/>
      <c r="F8" s="17"/>
      <c r="G8" s="11"/>
      <c r="H8" s="17"/>
      <c r="I8" s="17"/>
      <c r="J8" s="27"/>
    </row>
    <row r="9" spans="1:10" x14ac:dyDescent="0.25">
      <c r="A9" s="5"/>
      <c r="B9" s="1" t="s">
        <v>19</v>
      </c>
      <c r="C9" s="2" t="s">
        <v>23</v>
      </c>
      <c r="D9" s="22" t="s">
        <v>22</v>
      </c>
      <c r="E9" s="11">
        <v>30</v>
      </c>
      <c r="F9" s="17">
        <f>MMULT(0.088,E9)</f>
        <v>2.6399999999999997</v>
      </c>
      <c r="G9" s="11">
        <v>93.76</v>
      </c>
      <c r="H9" s="17">
        <v>3.04</v>
      </c>
      <c r="I9" s="17">
        <v>0.32</v>
      </c>
      <c r="J9" s="27">
        <v>19.68</v>
      </c>
    </row>
    <row r="10" spans="1:10" x14ac:dyDescent="0.25">
      <c r="A10" s="5"/>
      <c r="B10" s="1" t="s">
        <v>17</v>
      </c>
      <c r="C10" s="2" t="s">
        <v>23</v>
      </c>
      <c r="D10" s="22" t="s">
        <v>25</v>
      </c>
      <c r="E10" s="11">
        <v>30</v>
      </c>
      <c r="F10" s="17">
        <f>MMULT(0.1143,E10)</f>
        <v>3.4289999999999998</v>
      </c>
      <c r="G10" s="11">
        <v>39.119999999999997</v>
      </c>
      <c r="H10" s="17">
        <v>1.32</v>
      </c>
      <c r="I10" s="17">
        <v>0.24</v>
      </c>
      <c r="J10" s="27">
        <v>7.92</v>
      </c>
    </row>
    <row r="11" spans="1:10" x14ac:dyDescent="0.25">
      <c r="A11" s="5"/>
      <c r="B11" s="25" t="s">
        <v>10</v>
      </c>
      <c r="C11" s="29" t="s">
        <v>26</v>
      </c>
      <c r="D11" s="24" t="s">
        <v>34</v>
      </c>
      <c r="E11" s="19">
        <v>200</v>
      </c>
      <c r="F11" s="20">
        <f>MMULT(0.0214,E11)</f>
        <v>4.2799999999999994</v>
      </c>
      <c r="G11" s="19">
        <v>81</v>
      </c>
      <c r="H11" s="20">
        <v>0.47</v>
      </c>
      <c r="I11" s="20">
        <v>0</v>
      </c>
      <c r="J11" s="28">
        <v>19.78</v>
      </c>
    </row>
    <row r="12" spans="1:10" ht="15.75" thickBot="1" x14ac:dyDescent="0.3">
      <c r="A12" s="6"/>
      <c r="B12" s="7"/>
      <c r="C12" s="7"/>
      <c r="D12" s="23"/>
      <c r="E12" s="12"/>
      <c r="F12" s="18"/>
      <c r="G12" s="12"/>
      <c r="H12" s="12"/>
      <c r="I12" s="12"/>
      <c r="J12" s="13"/>
    </row>
    <row r="14" spans="1:10" x14ac:dyDescent="0.25">
      <c r="E14" s="37"/>
      <c r="F14" s="36"/>
    </row>
    <row r="15" spans="1:10" x14ac:dyDescent="0.25">
      <c r="E15" s="37"/>
      <c r="F15" s="36"/>
    </row>
    <row r="16" spans="1:10" x14ac:dyDescent="0.25">
      <c r="E16" s="37"/>
      <c r="F16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Солуяновы</cp:lastModifiedBy>
  <cp:lastPrinted>2022-09-06T08:21:42Z</cp:lastPrinted>
  <dcterms:created xsi:type="dcterms:W3CDTF">2015-06-05T18:19:34Z</dcterms:created>
  <dcterms:modified xsi:type="dcterms:W3CDTF">2023-04-27T07:20:26Z</dcterms:modified>
</cp:coreProperties>
</file>